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wab\ITA 2025\O12\ใหม่\"/>
    </mc:Choice>
  </mc:AlternateContent>
  <xr:revisionPtr revIDLastSave="0" documentId="13_ncr:1_{EFFA30C8-15F8-46F1-B63E-3238B400DC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" sheetId="1" r:id="rId1"/>
    <sheet name="ข้อมูล" sheetId="2" r:id="rId2"/>
    <sheet name="กราฟ" sheetId="3" r:id="rId3"/>
  </sheets>
  <calcPr calcId="181029"/>
</workbook>
</file>

<file path=xl/calcChain.xml><?xml version="1.0" encoding="utf-8"?>
<calcChain xmlns="http://schemas.openxmlformats.org/spreadsheetml/2006/main">
  <c r="F38" i="1" l="1"/>
  <c r="F35" i="1"/>
  <c r="E22" i="1"/>
  <c r="F32" i="1" l="1"/>
  <c r="F11" i="1"/>
  <c r="C10" i="2" l="1"/>
  <c r="C14" i="2" s="1"/>
  <c r="B10" i="2"/>
  <c r="B14" i="2" s="1"/>
  <c r="F41" i="1"/>
  <c r="D22" i="1"/>
  <c r="F22" i="1" s="1"/>
  <c r="F21" i="1"/>
  <c r="F20" i="1"/>
  <c r="F18" i="1" l="1"/>
  <c r="F17" i="1"/>
  <c r="F15" i="1"/>
  <c r="F7" i="1"/>
</calcChain>
</file>

<file path=xl/sharedStrings.xml><?xml version="1.0" encoding="utf-8"?>
<sst xmlns="http://schemas.openxmlformats.org/spreadsheetml/2006/main" count="95" uniqueCount="53">
  <si>
    <t>ตรวจแล้วถูกต้อง</t>
  </si>
  <si>
    <t>(นรินทร์    เกษกาญจนานุช)</t>
  </si>
  <si>
    <t>ผกก.สภ.สามง่าม  จว.พิจิตร</t>
  </si>
  <si>
    <t>ที่</t>
  </si>
  <si>
    <t xml:space="preserve"> </t>
  </si>
  <si>
    <t>ชื่อโครงการ/</t>
  </si>
  <si>
    <t>กิจกรรม</t>
  </si>
  <si>
    <t>รายงานผลการใช้จ่ายงบประมาณ  สถานีตำรวจภูธรสามง่าม  ตำรวจภูธรจังหวัดพิจิตร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</si>
  <si>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</si>
  <si>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</si>
  <si>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</si>
  <si>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</si>
  <si>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</si>
  <si>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</si>
  <si>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ค่าล่วงเวลา</t>
  </si>
  <si>
    <t>เพื่อเป็นขวัญกำลังใจในการ</t>
  </si>
  <si>
    <t>ปฏิบัติงาน</t>
  </si>
  <si>
    <t>ไม่มี</t>
  </si>
  <si>
    <t>เบี้ยเลี้ยง ที่พัก พาหนะ</t>
  </si>
  <si>
    <t xml:space="preserve">ที่เดินทางไปราชการ </t>
  </si>
  <si>
    <t>วัสดุน้ำมันเชื้อเพลิง</t>
  </si>
  <si>
    <t>ค่าจ้างเหมาบริการ และ</t>
  </si>
  <si>
    <t>ทำความสะอาด</t>
  </si>
  <si>
    <t>ค่าซ่อมแซมยานพาหนะ</t>
  </si>
  <si>
    <t>ค่าวัสดุสำนักงาน</t>
  </si>
  <si>
    <t>ค่าสาธารณูปโภค</t>
  </si>
  <si>
    <t>เบิกจ่ายให้กับเจ้าหนี้</t>
  </si>
  <si>
    <t>ไม่เพียงพอกับการชำระ</t>
  </si>
  <si>
    <t>หนี้ / โอนงบประมาณ</t>
  </si>
  <si>
    <t>ส่วนอื่นมาชำระหนี้แทน</t>
  </si>
  <si>
    <t>1.เบิกจ่ายให้ข้าราชการตำรวจ</t>
  </si>
  <si>
    <t>เบิกจ่ายให้กับผู้ปฏิบัติงาน</t>
  </si>
  <si>
    <t>รวมค่าตอบแทนใช้สอย วัสดุ</t>
  </si>
  <si>
    <t>รวม</t>
  </si>
  <si>
    <t>จัดสรร</t>
  </si>
  <si>
    <t>เบิกจ่าย</t>
  </si>
  <si>
    <t>ค่าจ้างเหมาบริการฯ</t>
  </si>
  <si>
    <t>รายการการใช้งบประมาณ  สถานีตำรวจภูธรสามง่าม จังหวัดพิจิตร</t>
  </si>
  <si>
    <t>ปรับงบประมาณ</t>
  </si>
  <si>
    <t>ค่าวัสดุสำนักงานจราจร</t>
  </si>
  <si>
    <t>ประจำปีงบประมาณ  พ.ศ.  2568  ไตรมาสที่  1-2</t>
  </si>
  <si>
    <t xml:space="preserve"> ( ต.ค.2567-ก.พ.2568)</t>
  </si>
  <si>
    <t>ค่าวัสดุสำนักงานสอบสวน</t>
  </si>
  <si>
    <t>ใช้สำหรับจัดซื้อวัสดุสำนักงาน</t>
  </si>
  <si>
    <t>ในหน่วยสำหรับงานสอบสวน</t>
  </si>
  <si>
    <t>ค่าตอบแทน</t>
  </si>
  <si>
    <t>ใช้สำหรับปฏิบัติตามโครงการ</t>
  </si>
  <si>
    <t>เพิ่มประสิทธิภาพในการปฏิบัติ</t>
  </si>
  <si>
    <t>งาน</t>
  </si>
  <si>
    <t>ข้อมูล ณ วันที่  8  เมษายน  2568</t>
  </si>
  <si>
    <t>ประจำปีงบประมาณ  2568  ไตรมาส 1-2</t>
  </si>
  <si>
    <t xml:space="preserve">                พ.ต.อ.</t>
  </si>
  <si>
    <t>ค่าวัสดสำนักงานสอบสวน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</si>
</sst>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22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i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Border="1"/>
    <xf numFmtId="43" fontId="2" fillId="0" borderId="2" xfId="1" applyFont="1" applyBorder="1"/>
    <xf numFmtId="43" fontId="2" fillId="0" borderId="1" xfId="1" applyFont="1" applyBorder="1"/>
    <xf numFmtId="0" fontId="2" fillId="0" borderId="2" xfId="0" applyFont="1" applyBorder="1" applyAlignment="1">
      <alignment horizontal="center"/>
    </xf>
    <xf numFmtId="43" fontId="2" fillId="0" borderId="2" xfId="0" applyNumberFormat="1" applyFont="1" applyBorder="1"/>
    <xf numFmtId="0" fontId="2" fillId="0" borderId="6" xfId="0" applyFont="1" applyBorder="1"/>
    <xf numFmtId="43" fontId="2" fillId="0" borderId="4" xfId="1" applyFont="1" applyBorder="1"/>
    <xf numFmtId="43" fontId="2" fillId="0" borderId="4" xfId="0" applyNumberFormat="1" applyFont="1" applyBorder="1"/>
    <xf numFmtId="0" fontId="2" fillId="0" borderId="4" xfId="0" applyFont="1" applyBorder="1" applyAlignment="1">
      <alignment horizontal="center"/>
    </xf>
    <xf numFmtId="4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7" xfId="0" applyFont="1" applyBorder="1"/>
    <xf numFmtId="43" fontId="2" fillId="0" borderId="7" xfId="1" applyFont="1" applyBorder="1"/>
    <xf numFmtId="0" fontId="2" fillId="0" borderId="7" xfId="0" applyFont="1" applyBorder="1" applyAlignment="1">
      <alignment horizontal="center"/>
    </xf>
    <xf numFmtId="43" fontId="2" fillId="0" borderId="7" xfId="0" applyNumberFormat="1" applyFont="1" applyBorder="1"/>
    <xf numFmtId="0" fontId="2" fillId="0" borderId="8" xfId="0" applyFont="1" applyBorder="1"/>
    <xf numFmtId="43" fontId="2" fillId="0" borderId="8" xfId="1" applyFont="1" applyBorder="1"/>
    <xf numFmtId="43" fontId="2" fillId="0" borderId="8" xfId="0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43" fontId="6" fillId="0" borderId="0" xfId="1" applyFont="1"/>
    <xf numFmtId="0" fontId="3" fillId="0" borderId="1" xfId="0" applyFont="1" applyBorder="1"/>
    <xf numFmtId="0" fontId="3" fillId="0" borderId="4" xfId="0" applyFont="1" applyBorder="1"/>
    <xf numFmtId="0" fontId="3" fillId="0" borderId="7" xfId="0" applyFont="1" applyBorder="1"/>
    <xf numFmtId="43" fontId="4" fillId="0" borderId="0" xfId="0" applyNumberFormat="1" applyFont="1"/>
    <xf numFmtId="0" fontId="2" fillId="0" borderId="9" xfId="0" applyFont="1" applyBorder="1" applyAlignment="1">
      <alignment horizontal="center"/>
    </xf>
    <xf numFmtId="43" fontId="2" fillId="0" borderId="9" xfId="1" applyFont="1" applyBorder="1"/>
    <xf numFmtId="0" fontId="8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6" xfId="0" applyFont="1" applyBorder="1"/>
    <xf numFmtId="43" fontId="8" fillId="0" borderId="6" xfId="1" applyFont="1" applyBorder="1"/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2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9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10" xfId="0" applyNumberFormat="1" applyFont="1" applyBorder="1"/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ข้อมูล!$B$2</c:f>
              <c:strCache>
                <c:ptCount val="1"/>
                <c:pt idx="0">
                  <c:v>จัดสรร</c:v>
                </c:pt>
              </c:strCache>
            </c:strRef>
          </c:tx>
          <c:invertIfNegative val="0"/>
          <c:cat>
            <c:strRef>
              <c:f>ข้อมูล!$A$3:$A$14</c:f>
              <c:strCache>
                <c:ptCount val="12"/>
                <c:pt idx="0">
                  <c:v>ค่าล่วงเวลา</c:v>
                </c:pt>
                <c:pt idx="1">
                  <c:v>เบี้ยเลี้ยง ที่พัก พาหนะ</c:v>
                </c:pt>
                <c:pt idx="2">
                  <c:v>วัสดุน้ำมันเชื้อเพลิง</c:v>
                </c:pt>
                <c:pt idx="3">
                  <c:v>ค่าซ่อมแซมยานพาหนะ</c:v>
                </c:pt>
                <c:pt idx="4">
                  <c:v>ค่าจ้างเหมาบริการฯ</c:v>
                </c:pt>
                <c:pt idx="5">
                  <c:v>ค่าวัสดุสำนักงาน</c:v>
                </c:pt>
                <c:pt idx="6">
                  <c:v>ค่าวัสดุสำนักงานจราจร</c:v>
                </c:pt>
                <c:pt idx="7">
                  <c:v>รวมค่าตอบแทนใช้สอย วัสดุ</c:v>
                </c:pt>
                <c:pt idx="8">
                  <c:v>ค่าสาธารณูปโภค</c:v>
                </c:pt>
                <c:pt idx="9">
                  <c:v>ค่าวัสดสำนักงานสอบสวน</c:v>
                </c:pt>
                <c:pt idx="10">
                  <c:v>ค่าตอบแทน</c:v>
                </c:pt>
                <c:pt idx="11">
                  <c:v>รวม</c:v>
                </c:pt>
              </c:strCache>
            </c:strRef>
          </c:cat>
          <c:val>
            <c:numRef>
              <c:f>ข้อมูล!$B$3:$B$14</c:f>
              <c:numCache>
                <c:formatCode>_(* #,##0.00_);_(* \(#,##0.00\);_(* "-"??_);_(@_)</c:formatCode>
                <c:ptCount val="12"/>
                <c:pt idx="0">
                  <c:v>854400</c:v>
                </c:pt>
                <c:pt idx="1">
                  <c:v>103200</c:v>
                </c:pt>
                <c:pt idx="2">
                  <c:v>1325700</c:v>
                </c:pt>
                <c:pt idx="3">
                  <c:v>21000</c:v>
                </c:pt>
                <c:pt idx="4">
                  <c:v>46600</c:v>
                </c:pt>
                <c:pt idx="5">
                  <c:v>8100</c:v>
                </c:pt>
                <c:pt idx="6">
                  <c:v>5800</c:v>
                </c:pt>
                <c:pt idx="7">
                  <c:v>2364800</c:v>
                </c:pt>
                <c:pt idx="8">
                  <c:v>59900</c:v>
                </c:pt>
                <c:pt idx="9">
                  <c:v>11100</c:v>
                </c:pt>
                <c:pt idx="10">
                  <c:v>50100</c:v>
                </c:pt>
                <c:pt idx="11">
                  <c:v>2485900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B-4608-BCD0-AD014E35D349}"/>
            </c:ext>
          </c:extLst>
        </c:ser>
        <c:ser>
          <c:idx val="1"/>
          <c:order val="1"/>
          <c:tx>
            <c:strRef>
              <c:f>ข้อมูล!$C$2</c:f>
              <c:strCache>
                <c:ptCount val="1"/>
                <c:pt idx="0">
                  <c:v>เบิกจ่าย</c:v>
                </c:pt>
              </c:strCache>
            </c:strRef>
          </c:tx>
          <c:invertIfNegative val="0"/>
          <c:cat>
            <c:strRef>
              <c:f>ข้อมูล!$A$3:$A$14</c:f>
              <c:strCache>
                <c:ptCount val="12"/>
                <c:pt idx="0">
                  <c:v>ค่าล่วงเวลา</c:v>
                </c:pt>
                <c:pt idx="1">
                  <c:v>เบี้ยเลี้ยง ที่พัก พาหนะ</c:v>
                </c:pt>
                <c:pt idx="2">
                  <c:v>วัสดุน้ำมันเชื้อเพลิง</c:v>
                </c:pt>
                <c:pt idx="3">
                  <c:v>ค่าซ่อมแซมยานพาหนะ</c:v>
                </c:pt>
                <c:pt idx="4">
                  <c:v>ค่าจ้างเหมาบริการฯ</c:v>
                </c:pt>
                <c:pt idx="5">
                  <c:v>ค่าวัสดุสำนักงาน</c:v>
                </c:pt>
                <c:pt idx="6">
                  <c:v>ค่าวัสดุสำนักงานจราจร</c:v>
                </c:pt>
                <c:pt idx="7">
                  <c:v>รวมค่าตอบแทนใช้สอย วัสดุ</c:v>
                </c:pt>
                <c:pt idx="8">
                  <c:v>ค่าสาธารณูปโภค</c:v>
                </c:pt>
                <c:pt idx="9">
                  <c:v>ค่าวัสดสำนักงานสอบสวน</c:v>
                </c:pt>
                <c:pt idx="10">
                  <c:v>ค่าตอบแทน</c:v>
                </c:pt>
                <c:pt idx="11">
                  <c:v>รวม</c:v>
                </c:pt>
              </c:strCache>
            </c:strRef>
          </c:cat>
          <c:val>
            <c:numRef>
              <c:f>ข้อมูล!$C$3:$C$14</c:f>
              <c:numCache>
                <c:formatCode>_(* #,##0.00_);_(* \(#,##0.00\);_(* "-"??_);_(@_)</c:formatCode>
                <c:ptCount val="12"/>
                <c:pt idx="0">
                  <c:v>433680</c:v>
                </c:pt>
                <c:pt idx="1">
                  <c:v>50700</c:v>
                </c:pt>
                <c:pt idx="2">
                  <c:v>640000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1124380</c:v>
                </c:pt>
                <c:pt idx="8">
                  <c:v>59900</c:v>
                </c:pt>
                <c:pt idx="9">
                  <c:v>9275</c:v>
                </c:pt>
                <c:pt idx="10">
                  <c:v>50100</c:v>
                </c:pt>
                <c:pt idx="11">
                  <c:v>1243655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EB-4608-BCD0-AD014E35D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102848"/>
        <c:axId val="49104384"/>
        <c:axId val="0"/>
      </c:bar3DChart>
      <c:catAx>
        <c:axId val="49102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104384"/>
        <c:crosses val="autoZero"/>
        <c:auto val="1"/>
        <c:lblAlgn val="ctr"/>
        <c:lblOffset val="100"/>
        <c:noMultiLvlLbl val="0"/>
      </c:catAx>
      <c:valAx>
        <c:axId val="49104384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49102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ข้อมูล!$B$2</c:f>
              <c:strCache>
                <c:ptCount val="1"/>
                <c:pt idx="0">
                  <c:v>จัดสรร</c:v>
                </c:pt>
              </c:strCache>
            </c:strRef>
          </c:tx>
          <c:invertIfNegative val="0"/>
          <c:cat>
            <c:strRef>
              <c:f>ข้อมูล!$A$3:$A$14</c:f>
              <c:strCache>
                <c:ptCount val="12"/>
                <c:pt idx="0">
                  <c:v>ค่าล่วงเวลา</c:v>
                </c:pt>
                <c:pt idx="1">
                  <c:v>เบี้ยเลี้ยง ที่พัก พาหนะ</c:v>
                </c:pt>
                <c:pt idx="2">
                  <c:v>วัสดุน้ำมันเชื้อเพลิง</c:v>
                </c:pt>
                <c:pt idx="3">
                  <c:v>ค่าซ่อมแซมยานพาหนะ</c:v>
                </c:pt>
                <c:pt idx="4">
                  <c:v>ค่าจ้างเหมาบริการฯ</c:v>
                </c:pt>
                <c:pt idx="5">
                  <c:v>ค่าวัสดุสำนักงาน</c:v>
                </c:pt>
                <c:pt idx="6">
                  <c:v>ค่าวัสดุสำนักงานจราจร</c:v>
                </c:pt>
                <c:pt idx="7">
                  <c:v>รวมค่าตอบแทนใช้สอย วัสดุ</c:v>
                </c:pt>
                <c:pt idx="8">
                  <c:v>ค่าสาธารณูปโภค</c:v>
                </c:pt>
                <c:pt idx="9">
                  <c:v>ค่าวัสดสำนักงานสอบสวน</c:v>
                </c:pt>
                <c:pt idx="10">
                  <c:v>ค่าตอบแทน</c:v>
                </c:pt>
                <c:pt idx="11">
                  <c:v>รวม</c:v>
                </c:pt>
              </c:strCache>
            </c:strRef>
          </c:cat>
          <c:val>
            <c:numRef>
              <c:f>ข้อมูล!$B$3:$B$14</c:f>
              <c:numCache>
                <c:formatCode>_(* #,##0.00_);_(* \(#,##0.00\);_(* "-"??_);_(@_)</c:formatCode>
                <c:ptCount val="12"/>
                <c:pt idx="0">
                  <c:v>854400</c:v>
                </c:pt>
                <c:pt idx="1">
                  <c:v>103200</c:v>
                </c:pt>
                <c:pt idx="2">
                  <c:v>1325700</c:v>
                </c:pt>
                <c:pt idx="3">
                  <c:v>21000</c:v>
                </c:pt>
                <c:pt idx="4">
                  <c:v>46600</c:v>
                </c:pt>
                <c:pt idx="5">
                  <c:v>8100</c:v>
                </c:pt>
                <c:pt idx="6">
                  <c:v>5800</c:v>
                </c:pt>
                <c:pt idx="7">
                  <c:v>2364800</c:v>
                </c:pt>
                <c:pt idx="8">
                  <c:v>59900</c:v>
                </c:pt>
                <c:pt idx="9">
                  <c:v>11100</c:v>
                </c:pt>
                <c:pt idx="10">
                  <c:v>50100</c:v>
                </c:pt>
                <c:pt idx="11">
                  <c:v>2485900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2-452A-87D8-BF6CB3B138AB}"/>
            </c:ext>
          </c:extLst>
        </c:ser>
        <c:ser>
          <c:idx val="1"/>
          <c:order val="1"/>
          <c:tx>
            <c:strRef>
              <c:f>ข้อมูล!$C$2</c:f>
              <c:strCache>
                <c:ptCount val="1"/>
                <c:pt idx="0">
                  <c:v>เบิกจ่าย</c:v>
                </c:pt>
              </c:strCache>
            </c:strRef>
          </c:tx>
          <c:invertIfNegative val="0"/>
          <c:cat>
            <c:strRef>
              <c:f>ข้อมูล!$A$3:$A$14</c:f>
              <c:strCache>
                <c:ptCount val="12"/>
                <c:pt idx="0">
                  <c:v>ค่าล่วงเวลา</c:v>
                </c:pt>
                <c:pt idx="1">
                  <c:v>เบี้ยเลี้ยง ที่พัก พาหนะ</c:v>
                </c:pt>
                <c:pt idx="2">
                  <c:v>วัสดุน้ำมันเชื้อเพลิง</c:v>
                </c:pt>
                <c:pt idx="3">
                  <c:v>ค่าซ่อมแซมยานพาหนะ</c:v>
                </c:pt>
                <c:pt idx="4">
                  <c:v>ค่าจ้างเหมาบริการฯ</c:v>
                </c:pt>
                <c:pt idx="5">
                  <c:v>ค่าวัสดุสำนักงาน</c:v>
                </c:pt>
                <c:pt idx="6">
                  <c:v>ค่าวัสดุสำนักงานจราจร</c:v>
                </c:pt>
                <c:pt idx="7">
                  <c:v>รวมค่าตอบแทนใช้สอย วัสดุ</c:v>
                </c:pt>
                <c:pt idx="8">
                  <c:v>ค่าสาธารณูปโภค</c:v>
                </c:pt>
                <c:pt idx="9">
                  <c:v>ค่าวัสดสำนักงานสอบสวน</c:v>
                </c:pt>
                <c:pt idx="10">
                  <c:v>ค่าตอบแทน</c:v>
                </c:pt>
                <c:pt idx="11">
                  <c:v>รวม</c:v>
                </c:pt>
              </c:strCache>
            </c:strRef>
          </c:cat>
          <c:val>
            <c:numRef>
              <c:f>ข้อมูล!$C$3:$C$14</c:f>
              <c:numCache>
                <c:formatCode>_(* #,##0.00_);_(* \(#,##0.00\);_(* "-"??_);_(@_)</c:formatCode>
                <c:ptCount val="12"/>
                <c:pt idx="0">
                  <c:v>433680</c:v>
                </c:pt>
                <c:pt idx="1">
                  <c:v>50700</c:v>
                </c:pt>
                <c:pt idx="2">
                  <c:v>640000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1124380</c:v>
                </c:pt>
                <c:pt idx="8">
                  <c:v>59900</c:v>
                </c:pt>
                <c:pt idx="9">
                  <c:v>9275</c:v>
                </c:pt>
                <c:pt idx="10">
                  <c:v>50100</c:v>
                </c:pt>
                <c:pt idx="11">
                  <c:v>1243655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C2-452A-87D8-BF6CB3B13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552832"/>
        <c:axId val="56583296"/>
        <c:axId val="0"/>
      </c:bar3DChart>
      <c:catAx>
        <c:axId val="56552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6583296"/>
        <c:crosses val="autoZero"/>
        <c:auto val="1"/>
        <c:lblAlgn val="ctr"/>
        <c:lblOffset val="100"/>
        <c:noMultiLvlLbl val="0"/>
      </c:catAx>
      <c:valAx>
        <c:axId val="5658329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56552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600" b="1">
          <a:latin typeface="AngsanaUPC" pitchFamily="18" charset="-34"/>
          <a:cs typeface="AngsanaUPC" pitchFamily="18" charset="-34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561975</xdr:colOff>
      <xdr:row>8</xdr:row>
      <xdr:rowOff>285750</xdr:rowOff>
    </xdr:from>
    <xdr:to>
      <xdr:col>13</xdr:col>
      <xdr:colOff>333375</xdr:colOff>
      <xdr:row>24</xdr:row>
      <xdr:rowOff>66675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</xdr:row>
      <xdr:rowOff>9525</xdr:rowOff>
    </xdr:from>
    <xdr:to>
      <xdr:col>12</xdr:col>
      <xdr:colOff>647700</xdr:colOff>
      <xdr:row>31</xdr:row>
      <xdr:rowOff>152400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topLeftCell="A31" zoomScale="120" zoomScaleNormal="120" workbookViewId="0">
      <selection activeCell="E44" sqref="E44"/>
    </sheetView>
  </sheetViews>
  <sheetFormatPr defaultColWidth="9" defaultRowHeight="21"/>
  <cols>
    <col min="1" max="1" width="5" style="29" customWidth="1"/>
    <col min="2" max="2" width="24.33203125" style="29" customWidth="1"/>
    <col min="3" max="3" width="26.44140625" style="29" customWidth="1"/>
    <col min="4" max="4" width="22" style="29" customWidth="1"/>
    <col min="5" max="5" width="16" style="29" customWidth="1"/>
    <col min="6" max="6" width="13.33203125" style="29" customWidth="1"/>
    <col min="7" max="7" width="21.33203125" style="29" customWidth="1"/>
    <col min="8" max="16384" width="9" style="29"/>
  </cols>
  <sheetData>
    <row r="1" spans="1:7">
      <c r="A1" s="53" t="s">
        <v>7</v>
      </c>
      <c r="B1" s="53"/>
      <c r="C1" s="53"/>
      <c r="D1" s="53"/>
      <c r="E1" s="53"/>
      <c r="F1" s="53"/>
      <c r="G1" s="53"/>
    </row>
    <row r="2" spans="1:7">
      <c r="A2" s="53" t="s">
        <v>40</v>
      </c>
      <c r="B2" s="53"/>
      <c r="C2" s="53"/>
      <c r="D2" s="53"/>
      <c r="E2" s="53"/>
      <c r="F2" s="53"/>
      <c r="G2" s="53"/>
    </row>
    <row r="3" spans="1:7">
      <c r="A3" s="53" t="s">
        <v>49</v>
      </c>
      <c r="B3" s="53"/>
      <c r="C3" s="53"/>
      <c r="D3" s="53"/>
      <c r="E3" s="53"/>
      <c r="F3" s="53"/>
      <c r="G3" s="53"/>
    </row>
    <row r="4" spans="1:7">
      <c r="A4" s="50" t="s">
        <v>3</v>
      </c>
      <c r="B4" s="30" t="s">
        <v>5</v>
      </c>
      <c r="C4" s="30" t="s">
        <v>4</v>
      </c>
      <c r="D4" s="31"/>
      <c r="E4" s="31"/>
      <c r="F4" s="31"/>
      <c r="G4" s="32" t="s">
        <v>12</v>
      </c>
    </row>
    <row r="5" spans="1:7">
      <c r="A5" s="51"/>
      <c r="B5" s="38" t="s">
        <v>6</v>
      </c>
      <c r="C5" s="38" t="s">
        <v>8</v>
      </c>
      <c r="D5" s="38" t="s">
        <v>9</v>
      </c>
      <c r="E5" s="38" t="s">
        <v>10</v>
      </c>
      <c r="F5" s="38" t="s">
        <v>11</v>
      </c>
      <c r="G5" s="39" t="s">
        <v>13</v>
      </c>
    </row>
    <row r="6" spans="1:7">
      <c r="A6" s="52"/>
      <c r="B6" s="38"/>
      <c r="C6" s="38"/>
      <c r="D6" s="38"/>
      <c r="E6" s="38"/>
      <c r="F6" s="38"/>
      <c r="G6" s="39"/>
    </row>
    <row r="7" spans="1:7">
      <c r="A7" s="4">
        <v>1</v>
      </c>
      <c r="B7" s="37" t="s">
        <v>14</v>
      </c>
      <c r="C7" s="37" t="s">
        <v>30</v>
      </c>
      <c r="D7" s="2">
        <v>854400</v>
      </c>
      <c r="E7" s="2">
        <v>433680</v>
      </c>
      <c r="F7" s="5">
        <f>SUM(E7*100/D7)</f>
        <v>50.758426966292134</v>
      </c>
      <c r="G7" s="2" t="s">
        <v>17</v>
      </c>
    </row>
    <row r="8" spans="1:7">
      <c r="A8" s="1"/>
      <c r="B8" s="1"/>
      <c r="C8" s="1" t="s">
        <v>15</v>
      </c>
      <c r="D8" s="1"/>
      <c r="E8" s="1"/>
      <c r="F8" s="1"/>
      <c r="G8" s="3"/>
    </row>
    <row r="9" spans="1:7">
      <c r="A9" s="1"/>
      <c r="B9" s="1"/>
      <c r="C9" s="1" t="s">
        <v>16</v>
      </c>
      <c r="D9" s="1"/>
      <c r="E9" s="1"/>
      <c r="F9" s="1"/>
      <c r="G9" s="3"/>
    </row>
    <row r="10" spans="1:7">
      <c r="A10" s="1"/>
      <c r="B10" s="1"/>
      <c r="C10" s="1"/>
      <c r="D10" s="1"/>
      <c r="E10" s="3"/>
      <c r="F10" s="1"/>
      <c r="G10" s="3"/>
    </row>
    <row r="11" spans="1:7">
      <c r="A11" s="11">
        <v>2</v>
      </c>
      <c r="B11" s="1" t="s">
        <v>18</v>
      </c>
      <c r="C11" s="1" t="s">
        <v>30</v>
      </c>
      <c r="D11" s="3">
        <v>103200</v>
      </c>
      <c r="E11" s="3">
        <v>50700</v>
      </c>
      <c r="F11" s="10">
        <f>SUM(E11*100/D11)</f>
        <v>49.127906976744185</v>
      </c>
      <c r="G11" s="3" t="s">
        <v>17</v>
      </c>
    </row>
    <row r="12" spans="1:7">
      <c r="A12" s="1"/>
      <c r="B12" s="1"/>
      <c r="C12" s="1" t="s">
        <v>19</v>
      </c>
      <c r="D12" s="1"/>
      <c r="E12" s="1"/>
      <c r="F12" s="1"/>
      <c r="G12" s="3"/>
    </row>
    <row r="13" spans="1:7">
      <c r="A13" s="11"/>
      <c r="B13" s="1"/>
      <c r="C13" s="1"/>
      <c r="D13" s="3"/>
      <c r="E13" s="3"/>
      <c r="F13" s="10"/>
      <c r="G13" s="3"/>
    </row>
    <row r="14" spans="1:7">
      <c r="A14" s="1"/>
      <c r="B14" s="1"/>
      <c r="C14" s="1"/>
      <c r="D14" s="1"/>
      <c r="E14" s="1"/>
      <c r="F14" s="1"/>
      <c r="G14" s="3"/>
    </row>
    <row r="15" spans="1:7">
      <c r="A15" s="11">
        <v>3</v>
      </c>
      <c r="B15" s="1" t="s">
        <v>20</v>
      </c>
      <c r="C15" s="1" t="s">
        <v>31</v>
      </c>
      <c r="D15" s="3">
        <v>1325700</v>
      </c>
      <c r="E15" s="3">
        <v>640000</v>
      </c>
      <c r="F15" s="10">
        <f>SUM(E15*100/D15)</f>
        <v>48.27638228860225</v>
      </c>
      <c r="G15" s="3" t="s">
        <v>17</v>
      </c>
    </row>
    <row r="16" spans="1:7">
      <c r="A16" s="1"/>
      <c r="B16" s="1"/>
      <c r="C16" s="1" t="s">
        <v>41</v>
      </c>
      <c r="D16" s="1"/>
      <c r="E16" s="1"/>
      <c r="F16" s="1"/>
      <c r="G16" s="3"/>
    </row>
    <row r="17" spans="1:7">
      <c r="A17" s="11">
        <v>4</v>
      </c>
      <c r="B17" s="1" t="s">
        <v>23</v>
      </c>
      <c r="C17" s="1" t="s">
        <v>4</v>
      </c>
      <c r="D17" s="3">
        <v>21000</v>
      </c>
      <c r="E17" s="3">
        <v>0</v>
      </c>
      <c r="F17" s="10">
        <f>SUM(E17*100/D17)</f>
        <v>0</v>
      </c>
      <c r="G17" s="3" t="s">
        <v>17</v>
      </c>
    </row>
    <row r="18" spans="1:7">
      <c r="A18" s="9">
        <v>5</v>
      </c>
      <c r="B18" s="40" t="s">
        <v>21</v>
      </c>
      <c r="C18" s="40" t="s">
        <v>4</v>
      </c>
      <c r="D18" s="7">
        <v>46600</v>
      </c>
      <c r="E18" s="7">
        <v>0</v>
      </c>
      <c r="F18" s="8">
        <f>SUM(E18*100/D18)</f>
        <v>0</v>
      </c>
      <c r="G18" s="7" t="s">
        <v>17</v>
      </c>
    </row>
    <row r="19" spans="1:7">
      <c r="A19" s="1"/>
      <c r="B19" s="1" t="s">
        <v>22</v>
      </c>
      <c r="C19" s="1" t="s">
        <v>4</v>
      </c>
      <c r="D19" s="1"/>
      <c r="E19" s="1"/>
      <c r="F19" s="1"/>
      <c r="G19" s="3"/>
    </row>
    <row r="20" spans="1:7">
      <c r="A20" s="11">
        <v>6</v>
      </c>
      <c r="B20" s="1" t="s">
        <v>24</v>
      </c>
      <c r="C20" s="1" t="s">
        <v>4</v>
      </c>
      <c r="D20" s="3">
        <v>8100</v>
      </c>
      <c r="E20" s="3">
        <v>0</v>
      </c>
      <c r="F20" s="10">
        <f>SUM(E20*100/D20)</f>
        <v>0</v>
      </c>
      <c r="G20" s="3" t="s">
        <v>17</v>
      </c>
    </row>
    <row r="21" spans="1:7">
      <c r="A21" s="9">
        <v>7</v>
      </c>
      <c r="B21" s="1" t="s">
        <v>39</v>
      </c>
      <c r="C21" s="40" t="s">
        <v>4</v>
      </c>
      <c r="D21" s="7">
        <v>5800</v>
      </c>
      <c r="E21" s="7">
        <v>0</v>
      </c>
      <c r="F21" s="8">
        <f>SUM(E21*100/D21)</f>
        <v>0</v>
      </c>
      <c r="G21" s="7" t="s">
        <v>17</v>
      </c>
    </row>
    <row r="22" spans="1:7">
      <c r="A22" s="14">
        <v>8</v>
      </c>
      <c r="B22" s="12" t="s">
        <v>32</v>
      </c>
      <c r="C22" s="12"/>
      <c r="D22" s="15">
        <f>SUM(D7:D21)</f>
        <v>2364800</v>
      </c>
      <c r="E22" s="15">
        <f>SUM(E7:E21)</f>
        <v>1124380</v>
      </c>
      <c r="F22" s="10">
        <f>SUM(E22*100/D22)</f>
        <v>47.546515561569691</v>
      </c>
      <c r="G22" s="3"/>
    </row>
    <row r="23" spans="1:7">
      <c r="A23" s="14"/>
      <c r="B23" s="12"/>
      <c r="C23" s="12"/>
      <c r="D23" s="15"/>
      <c r="E23" s="13"/>
      <c r="F23" s="15"/>
      <c r="G23" s="13"/>
    </row>
    <row r="24" spans="1:7">
      <c r="A24" s="14"/>
      <c r="B24" s="12"/>
      <c r="C24" s="12"/>
      <c r="D24" s="15"/>
      <c r="E24" s="13"/>
      <c r="F24" s="15"/>
      <c r="G24" s="13"/>
    </row>
    <row r="25" spans="1:7">
      <c r="A25" s="33"/>
      <c r="B25" s="33"/>
      <c r="C25" s="33" t="s">
        <v>4</v>
      </c>
      <c r="D25" s="6"/>
      <c r="E25" s="6"/>
      <c r="F25" s="6"/>
      <c r="G25" s="34"/>
    </row>
    <row r="26" spans="1:7">
      <c r="A26" s="53" t="s">
        <v>7</v>
      </c>
      <c r="B26" s="53"/>
      <c r="C26" s="53"/>
      <c r="D26" s="53"/>
      <c r="E26" s="53"/>
      <c r="F26" s="53"/>
      <c r="G26" s="53"/>
    </row>
    <row r="27" spans="1:7">
      <c r="A27" s="53" t="s">
        <v>40</v>
      </c>
      <c r="B27" s="53"/>
      <c r="C27" s="53"/>
      <c r="D27" s="53"/>
      <c r="E27" s="53"/>
      <c r="F27" s="53"/>
      <c r="G27" s="53"/>
    </row>
    <row r="28" spans="1:7">
      <c r="A28" s="53" t="s">
        <v>49</v>
      </c>
      <c r="B28" s="53"/>
      <c r="C28" s="53"/>
      <c r="D28" s="53"/>
      <c r="E28" s="53"/>
      <c r="F28" s="53"/>
      <c r="G28" s="53"/>
    </row>
    <row r="29" spans="1:7">
      <c r="A29" s="54" t="s">
        <v>3</v>
      </c>
      <c r="B29" s="41" t="s">
        <v>5</v>
      </c>
      <c r="C29" s="41" t="s">
        <v>4</v>
      </c>
      <c r="D29" s="42"/>
      <c r="E29" s="42"/>
      <c r="F29" s="42"/>
      <c r="G29" s="43" t="s">
        <v>12</v>
      </c>
    </row>
    <row r="30" spans="1:7">
      <c r="A30" s="55"/>
      <c r="B30" s="38" t="s">
        <v>6</v>
      </c>
      <c r="C30" s="38" t="s">
        <v>8</v>
      </c>
      <c r="D30" s="38" t="s">
        <v>9</v>
      </c>
      <c r="E30" s="38" t="s">
        <v>10</v>
      </c>
      <c r="F30" s="38" t="s">
        <v>11</v>
      </c>
      <c r="G30" s="39" t="s">
        <v>13</v>
      </c>
    </row>
    <row r="31" spans="1:7">
      <c r="A31" s="56"/>
      <c r="B31" s="38"/>
      <c r="C31" s="38"/>
      <c r="D31" s="38"/>
      <c r="E31" s="38"/>
      <c r="F31" s="48"/>
      <c r="G31" s="39"/>
    </row>
    <row r="32" spans="1:7">
      <c r="A32" s="27">
        <v>9</v>
      </c>
      <c r="B32" s="44" t="s">
        <v>25</v>
      </c>
      <c r="C32" s="44" t="s">
        <v>26</v>
      </c>
      <c r="D32" s="28">
        <v>59900</v>
      </c>
      <c r="E32" s="28">
        <v>59900</v>
      </c>
      <c r="F32" s="47">
        <f>SUM(E32*100/D32)</f>
        <v>100</v>
      </c>
      <c r="G32" s="28" t="s">
        <v>27</v>
      </c>
    </row>
    <row r="33" spans="1:7">
      <c r="A33" s="1"/>
      <c r="B33" s="1"/>
      <c r="C33" s="1" t="s">
        <v>38</v>
      </c>
      <c r="D33" s="3"/>
      <c r="E33" s="1"/>
      <c r="F33" s="1"/>
      <c r="G33" s="3" t="s">
        <v>28</v>
      </c>
    </row>
    <row r="34" spans="1:7">
      <c r="A34" s="1"/>
      <c r="B34" s="1"/>
      <c r="C34" s="1" t="s">
        <v>4</v>
      </c>
      <c r="D34" s="13"/>
      <c r="E34" s="13"/>
      <c r="F34" s="15"/>
      <c r="G34" s="3" t="s">
        <v>29</v>
      </c>
    </row>
    <row r="35" spans="1:7">
      <c r="A35" s="14">
        <v>10</v>
      </c>
      <c r="B35" s="12" t="s">
        <v>42</v>
      </c>
      <c r="C35" s="12" t="s">
        <v>43</v>
      </c>
      <c r="D35" s="3">
        <v>11100</v>
      </c>
      <c r="E35" s="3">
        <v>9275</v>
      </c>
      <c r="F35" s="10">
        <f>SUM(E35*100/D35)</f>
        <v>83.558558558558559</v>
      </c>
      <c r="G35" s="13" t="s">
        <v>17</v>
      </c>
    </row>
    <row r="36" spans="1:7">
      <c r="A36" s="12"/>
      <c r="B36" s="12"/>
      <c r="C36" s="12" t="s">
        <v>44</v>
      </c>
      <c r="D36" s="13"/>
      <c r="E36" s="13"/>
      <c r="F36" s="15"/>
      <c r="G36" s="13"/>
    </row>
    <row r="37" spans="1:7">
      <c r="A37" s="12"/>
      <c r="B37" s="12"/>
      <c r="C37" s="12"/>
      <c r="D37" s="13"/>
      <c r="E37" s="13"/>
      <c r="F37" s="15"/>
      <c r="G37" s="13"/>
    </row>
    <row r="38" spans="1:7">
      <c r="A38" s="14">
        <v>11</v>
      </c>
      <c r="B38" s="12" t="s">
        <v>45</v>
      </c>
      <c r="C38" s="12" t="s">
        <v>46</v>
      </c>
      <c r="D38" s="3">
        <v>50100</v>
      </c>
      <c r="E38" s="3">
        <v>50100</v>
      </c>
      <c r="F38" s="10">
        <f>SUM(E38*100/D38)</f>
        <v>100</v>
      </c>
      <c r="G38" s="13" t="s">
        <v>17</v>
      </c>
    </row>
    <row r="39" spans="1:7">
      <c r="A39" s="14"/>
      <c r="B39" s="12"/>
      <c r="C39" s="12" t="s">
        <v>47</v>
      </c>
      <c r="D39" s="13">
        <v>0</v>
      </c>
      <c r="E39" s="13"/>
      <c r="F39" s="15"/>
      <c r="G39" s="13"/>
    </row>
    <row r="40" spans="1:7">
      <c r="A40" s="14" t="s">
        <v>4</v>
      </c>
      <c r="B40" s="12" t="s">
        <v>4</v>
      </c>
      <c r="C40" s="12" t="s">
        <v>48</v>
      </c>
      <c r="D40" s="13">
        <v>0</v>
      </c>
      <c r="E40" s="13"/>
      <c r="F40" s="15"/>
      <c r="G40" s="13"/>
    </row>
    <row r="41" spans="1:7">
      <c r="A41" s="16" t="s">
        <v>33</v>
      </c>
      <c r="B41" s="16"/>
      <c r="C41" s="16"/>
      <c r="D41" s="17">
        <v>2485900</v>
      </c>
      <c r="E41" s="17">
        <v>1243655</v>
      </c>
      <c r="F41" s="18">
        <f>SUM(E41*100/D41)</f>
        <v>50.02835995011867</v>
      </c>
      <c r="G41" s="17"/>
    </row>
    <row r="42" spans="1:7">
      <c r="A42" s="45"/>
      <c r="B42" s="45"/>
      <c r="C42" s="45"/>
      <c r="D42" s="45"/>
      <c r="E42" s="45"/>
      <c r="F42" s="45"/>
      <c r="G42" s="45"/>
    </row>
    <row r="43" spans="1:7">
      <c r="A43" s="49" t="s">
        <v>0</v>
      </c>
      <c r="B43" s="49"/>
      <c r="C43" s="49"/>
      <c r="D43" s="49"/>
      <c r="E43" s="49"/>
      <c r="F43" s="49"/>
      <c r="G43" s="49"/>
    </row>
    <row r="44" spans="1:7">
      <c r="A44" s="45"/>
      <c r="B44" s="45"/>
      <c r="C44" s="45"/>
      <c r="D44" s="45"/>
      <c r="E44" s="45"/>
      <c r="F44" s="45"/>
      <c r="G44" s="45"/>
    </row>
    <row r="45" spans="1:7">
      <c r="A45" s="45"/>
      <c r="B45" s="45"/>
      <c r="C45" s="46" t="s">
        <v>51</v>
      </c>
      <c r="D45" s="45"/>
      <c r="E45" s="45"/>
      <c r="F45" s="45"/>
      <c r="G45" s="45"/>
    </row>
    <row r="46" spans="1:7">
      <c r="A46" s="49" t="s">
        <v>1</v>
      </c>
      <c r="B46" s="49"/>
      <c r="C46" s="49"/>
      <c r="D46" s="49"/>
      <c r="E46" s="49"/>
      <c r="F46" s="49"/>
      <c r="G46" s="49"/>
    </row>
    <row r="47" spans="1:7">
      <c r="A47" s="49" t="s">
        <v>2</v>
      </c>
      <c r="B47" s="49"/>
      <c r="C47" s="49"/>
      <c r="D47" s="49"/>
      <c r="E47" s="49"/>
      <c r="F47" s="49"/>
      <c r="G47" s="49"/>
    </row>
    <row r="48" spans="1:7">
      <c r="A48" s="35"/>
      <c r="B48" s="35"/>
      <c r="C48" s="35"/>
      <c r="D48" s="35"/>
      <c r="E48" s="35"/>
      <c r="F48" s="35"/>
      <c r="G48" s="35"/>
    </row>
    <row r="49" spans="1:7">
      <c r="A49" s="35"/>
      <c r="B49" s="35"/>
      <c r="C49" s="35"/>
      <c r="D49" s="35"/>
      <c r="E49" s="35"/>
      <c r="F49" s="35"/>
      <c r="G49" s="35"/>
    </row>
    <row r="50" spans="1:7">
      <c r="A50" s="35"/>
      <c r="B50" s="35"/>
      <c r="C50" s="35"/>
      <c r="D50" s="35"/>
      <c r="E50" s="35"/>
      <c r="F50" s="35"/>
      <c r="G50" s="35"/>
    </row>
    <row r="51" spans="1:7">
      <c r="A51" s="35"/>
      <c r="B51" s="35"/>
      <c r="C51" s="35"/>
      <c r="D51" s="35"/>
      <c r="E51" s="35"/>
      <c r="F51" s="35"/>
      <c r="G51" s="35"/>
    </row>
    <row r="58" spans="1:7">
      <c r="D58" s="36"/>
    </row>
  </sheetData>
  <mergeCells count="11">
    <mergeCell ref="A47:G47"/>
    <mergeCell ref="A46:G46"/>
    <mergeCell ref="A4:A6"/>
    <mergeCell ref="A1:G1"/>
    <mergeCell ref="A2:G2"/>
    <mergeCell ref="A3:G3"/>
    <mergeCell ref="A43:G43"/>
    <mergeCell ref="A26:G26"/>
    <mergeCell ref="A27:G27"/>
    <mergeCell ref="A28:G28"/>
    <mergeCell ref="A29:A31"/>
  </mergeCells>
  <pageMargins left="0.9055118110236221" right="0.70866141732283472" top="0.55118110236220474" bottom="0.55118110236220474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4"/>
  <sheetViews>
    <sheetView workbookViewId="0">
      <selection activeCell="D13" sqref="D13"/>
    </sheetView>
  </sheetViews>
  <sheetFormatPr defaultRowHeight="14.4"/>
  <cols>
    <col min="1" max="1" width="24" customWidth="1"/>
    <col min="2" max="2" width="17.109375" customWidth="1"/>
    <col min="3" max="3" width="16.6640625" customWidth="1"/>
  </cols>
  <sheetData>
    <row r="2" spans="1:3" ht="28.8">
      <c r="A2" s="20"/>
      <c r="B2" s="19" t="s">
        <v>34</v>
      </c>
      <c r="C2" s="19" t="s">
        <v>35</v>
      </c>
    </row>
    <row r="3" spans="1:3" ht="23.4">
      <c r="A3" s="21" t="s">
        <v>14</v>
      </c>
      <c r="B3" s="22">
        <v>854400</v>
      </c>
      <c r="C3" s="22">
        <v>433680</v>
      </c>
    </row>
    <row r="4" spans="1:3" ht="23.4">
      <c r="A4" s="23" t="s">
        <v>18</v>
      </c>
      <c r="B4" s="22">
        <v>103200</v>
      </c>
      <c r="C4" s="22">
        <v>50700</v>
      </c>
    </row>
    <row r="5" spans="1:3" ht="23.4">
      <c r="A5" s="23" t="s">
        <v>20</v>
      </c>
      <c r="B5" s="22">
        <v>1325700</v>
      </c>
      <c r="C5" s="22">
        <v>640000</v>
      </c>
    </row>
    <row r="6" spans="1:3" ht="23.4">
      <c r="A6" s="23" t="s">
        <v>23</v>
      </c>
      <c r="B6" s="22">
        <v>21000</v>
      </c>
      <c r="C6" s="22">
        <v>0</v>
      </c>
    </row>
    <row r="7" spans="1:3" ht="23.4">
      <c r="A7" s="24" t="s">
        <v>36</v>
      </c>
      <c r="B7" s="22">
        <v>46600</v>
      </c>
      <c r="C7" s="22">
        <v>0</v>
      </c>
    </row>
    <row r="8" spans="1:3" ht="23.4">
      <c r="A8" s="23" t="s">
        <v>24</v>
      </c>
      <c r="B8" s="22">
        <v>8100</v>
      </c>
      <c r="C8" s="22">
        <v>0</v>
      </c>
    </row>
    <row r="9" spans="1:3" ht="23.4">
      <c r="A9" s="23" t="s">
        <v>39</v>
      </c>
      <c r="B9" s="22">
        <v>5800</v>
      </c>
      <c r="C9" s="22">
        <v>0</v>
      </c>
    </row>
    <row r="10" spans="1:3" ht="23.4">
      <c r="A10" s="25" t="s">
        <v>32</v>
      </c>
      <c r="B10" s="22">
        <f>SUM(B3:B9)</f>
        <v>2364800</v>
      </c>
      <c r="C10" s="22">
        <f>SUM(C3:C9)</f>
        <v>1124380</v>
      </c>
    </row>
    <row r="11" spans="1:3" ht="23.4">
      <c r="A11" s="23" t="s">
        <v>25</v>
      </c>
      <c r="B11" s="22">
        <v>59900</v>
      </c>
      <c r="C11" s="22">
        <v>59900</v>
      </c>
    </row>
    <row r="12" spans="1:3" ht="23.4">
      <c r="A12" s="25" t="s">
        <v>52</v>
      </c>
      <c r="B12" s="22">
        <v>11100</v>
      </c>
      <c r="C12" s="22">
        <v>9275</v>
      </c>
    </row>
    <row r="13" spans="1:3" ht="23.4">
      <c r="A13" s="23" t="s">
        <v>45</v>
      </c>
      <c r="B13" s="22">
        <v>50100</v>
      </c>
      <c r="C13" s="22">
        <v>50100</v>
      </c>
    </row>
    <row r="14" spans="1:3" ht="21">
      <c r="A14" s="23" t="s">
        <v>33</v>
      </c>
      <c r="B14" s="26">
        <f>SUM(B10:B13)</f>
        <v>2485900</v>
      </c>
      <c r="C14" s="26">
        <f>SUM(C10:C13)</f>
        <v>1243655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"/>
  <sheetViews>
    <sheetView workbookViewId="0">
      <selection activeCell="R17" sqref="R17"/>
    </sheetView>
  </sheetViews>
  <sheetFormatPr defaultRowHeight="14.4"/>
  <sheetData>
    <row r="1" spans="1:13" ht="21">
      <c r="A1" s="53" t="s">
        <v>37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21">
      <c r="A2" s="53" t="s">
        <v>50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1">
      <c r="A3" s="53" t="s">
        <v>49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</vt:lpstr>
      <vt:lpstr>ข้อมูล</vt:lpstr>
      <vt:lpstr>กราฟ</vt:lpstr>
    </vt:vector>
  </TitlesOfParts>
  <Company>JRcom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ACER</cp:lastModifiedBy>
  <cp:lastPrinted>2025-04-08T06:39:59Z</cp:lastPrinted>
  <dcterms:created xsi:type="dcterms:W3CDTF">2024-01-13T03:00:27Z</dcterms:created>
  <dcterms:modified xsi:type="dcterms:W3CDTF">2025-04-28T04:04:12Z</dcterms:modified>
</cp:coreProperties>
</file>